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huzita\Desktop\公営企業に係る経営比較分析表（令和６年度決算）の分析・公表について\"/>
    </mc:Choice>
  </mc:AlternateContent>
  <xr:revisionPtr revIDLastSave="0" documentId="13_ncr:1_{16469A61-36C5-4770-AA68-F678DD8B63DF}" xr6:coauthVersionLast="45" xr6:coauthVersionMax="45" xr10:uidLastSave="{00000000-0000-0000-0000-000000000000}"/>
  <workbookProtection workbookAlgorithmName="SHA-512" workbookHashValue="f3/eN3PK1ZNq/b4qy3weYnCoWNV282sGW6oSbTtLg3N4UnuKNkCFcWVA9ZC4SRfesln4FC0U3u1rlfo+bWrggQ==" workbookSaltValue="ZQmXZco0Vx9VhpL0JWd+O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H85" i="4"/>
  <c r="BB10" i="4"/>
  <c r="AT10" i="4"/>
  <c r="AL10" i="4"/>
  <c r="P10" i="4"/>
  <c r="I10" i="4"/>
  <c r="B10" i="4"/>
  <c r="BB8" i="4"/>
  <c r="AT8" i="4"/>
  <c r="AD8" i="4"/>
  <c r="W8" i="4"/>
  <c r="P8" i="4"/>
  <c r="B8"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<sst xmlns="http://schemas.openxmlformats.org/spreadsheetml/2006/main" count="316" uniqueCount="111">
  <si>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</si>
  <si>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</si>
  <si>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</si>
  <si>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</si>
  <si>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</si>
  <si>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</si>
  <si>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</si>
  <si>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</si>
  <si>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</si>
  <si>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</si>
  <si>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</si>
  <si>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</si>
  <si>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</si>
  <si>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</si>
  <si>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</si>
  <si>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</si>
  <si>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</si>
  <si>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</si>
  <si>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</si>
  <si>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</si>
  <si>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</si>
  <si>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</si>
  <si>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</si>
  <si>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</si>
  <si>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</si>
  <si>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</si>
  <si>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</si>
  <si>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</si>
  <si>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</si>
  <si>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</si>
  <si>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</si>
  <si>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</si>
  <si>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</si>
  <si>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</si>
  <si>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</si>
  <si>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</si>
  <si>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</si>
  <si>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</si>
  <si>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</si>
  <si>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</si>
  <si>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</si>
  <si>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</si>
  <si>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</si>
  <si>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</si>
  <si>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</si>
  <si>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</si>
  <si>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</si>
  <si>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</si>
  <si>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</si>
  <si>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</si>
  <si>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</si>
  <si>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</si>
  <si>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</si>
  <si>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</si>
  <si>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</si>
  <si>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</si>
  <si>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</si>
  <si>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</si>
  <si>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</si>
  <si>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</si>
  <si>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</si>
  <si>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</si>
  <si>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</si>
  <si>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</si>
  <si>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</si>
  <si>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</si>
  <si>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</si>
  <si>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</si>
  <si>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</si>
  <si>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</si>
  <si>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</si>
  <si>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</si>
  <si>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</si>
  <si>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</si>
  <si>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</si>
  <si>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</si>
  <si>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</si>
  <si>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</si>
  <si>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</si>
  <si>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</si>
  <si>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</si>
  <si>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</si>
  <si>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</si>
  <si>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</si>
  <si>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</si>
  <si>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</si>
  <si>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</si>
  <si>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</si>
  <si>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</si>
  <si>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</si>
  <si>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</si>
  <si>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</si>
  <si>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初山別村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</si>
  <si>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</si>
  <si>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</si>
  <si>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</si>
  <si>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</si>
  <si>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</si>
  <si>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</si>
  <si>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</si>
  <si>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</si>
  <si>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</si>
  <si>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</si>
  <si>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</si>
  <si>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</si>
  <si>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</si>
  <si>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</si>
  <si>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</si>
  <si>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93.81%で、料金回収率は30.38%となり類似団体平均値（以下、平均値）より低く、給水原価は平均値を上回っている。また、企業債残高対給水収益比率についても平均値を上回っていることから、今後においても計画的な改修や定期的な設備点検を行ない、維持管理及び諸費用等の削減を図る必要がある。</t>
    <rPh sb="1" eb="3">
      <t>ケイジョウ</t>
    </rPh>
    <rPh sb="3" eb="5">
      <t>シュウシ</t>
    </rPh>
    <rPh sb="5" eb="7">
      <t>ヒリツ</t>
    </rPh>
    <rPh sb="16" eb="18">
      <t>リョウキン</t>
    </rPh>
    <rPh sb="18" eb="20">
      <t>カイシュウ</t>
    </rPh>
    <rPh sb="20" eb="21">
      <t>リツ</t>
    </rPh>
    <rPh sb="31" eb="33">
      <t>ルイジ</t>
    </rPh>
    <rPh sb="33" eb="35">
      <t>ダンタイ</t>
    </rPh>
    <rPh sb="35" eb="38">
      <t>ヘイキンチ</t>
    </rPh>
    <rPh sb="39" eb="41">
      <t>イカ</t>
    </rPh>
    <rPh sb="42" eb="45">
      <t>ヘイキンチ</t>
    </rPh>
    <rPh sb="48" eb="49">
      <t>ヒク</t>
    </rPh>
    <rPh sb="51" eb="53">
      <t>キュウスイ</t>
    </rPh>
    <rPh sb="53" eb="55">
      <t>ゲンカ</t>
    </rPh>
    <rPh sb="56" eb="59">
      <t>ヘイキンチ</t>
    </rPh>
    <rPh sb="60" eb="62">
      <t>ウワマワ</t>
    </rPh>
    <rPh sb="70" eb="72">
      <t>キギョウ</t>
    </rPh>
    <rPh sb="72" eb="73">
      <t>サイ</t>
    </rPh>
    <rPh sb="73" eb="75">
      <t>ザンダカ</t>
    </rPh>
    <rPh sb="75" eb="76">
      <t>タイ</t>
    </rPh>
    <rPh sb="76" eb="78">
      <t>キュウスイ</t>
    </rPh>
    <rPh sb="78" eb="80">
      <t>シュウエキ</t>
    </rPh>
    <rPh sb="80" eb="82">
      <t>ヒリツ</t>
    </rPh>
    <rPh sb="87" eb="90">
      <t>ヘイキンチ</t>
    </rPh>
    <rPh sb="91" eb="93">
      <t>ウワマワ</t>
    </rPh>
    <rPh sb="102" eb="104">
      <t>コンゴ</t>
    </rPh>
    <rPh sb="109" eb="112">
      <t>ケイカクテキ</t>
    </rPh>
    <rPh sb="113" eb="115">
      <t>カイシュウ</t>
    </rPh>
    <rPh sb="116" eb="119">
      <t>テイキテキ</t>
    </rPh>
    <rPh sb="120" eb="122">
      <t>セツビ</t>
    </rPh>
    <rPh sb="122" eb="124">
      <t>テンケン</t>
    </rPh>
    <rPh sb="125" eb="126">
      <t>オコ</t>
    </rPh>
    <rPh sb="129" eb="131">
      <t>イジ</t>
    </rPh>
    <rPh sb="131" eb="133">
      <t>カンリ</t>
    </rPh>
    <rPh sb="133" eb="134">
      <t>オヨ</t>
    </rPh>
    <rPh sb="135" eb="136">
      <t>ショ</t>
    </rPh>
    <rPh sb="136" eb="138">
      <t>ヒヨウ</t>
    </rPh>
    <rPh sb="138" eb="139">
      <t>トウ</t>
    </rPh>
    <rPh sb="140" eb="142">
      <t>サクゲン</t>
    </rPh>
    <rPh sb="143" eb="144">
      <t>ハカ</t>
    </rPh>
    <rPh sb="145" eb="147">
      <t>ヒツヨウ</t>
    </rPh>
    <phoneticPr fontId="4"/>
  </si>
  <si>
    <t>　水道施設については、耐用年数・耐震化を踏まえ計画的に順次更新を実施して漏水対策を図る必要がある。
　令和８年度は初山別地区導水管の更新に向けた地形測量及び実施設計を予定している。</t>
    <rPh sb="1" eb="3">
      <t>スイドウ</t>
    </rPh>
    <rPh sb="3" eb="5">
      <t>シセツ</t>
    </rPh>
    <rPh sb="11" eb="13">
      <t>タイヨウ</t>
    </rPh>
    <rPh sb="13" eb="15">
      <t>ネンスウ</t>
    </rPh>
    <rPh sb="16" eb="19">
      <t>タイシンカ</t>
    </rPh>
    <rPh sb="20" eb="21">
      <t>フ</t>
    </rPh>
    <rPh sb="23" eb="26">
      <t>ケイカクテキ</t>
    </rPh>
    <rPh sb="27" eb="29">
      <t>ジュンジ</t>
    </rPh>
    <rPh sb="29" eb="31">
      <t>コウシン</t>
    </rPh>
    <rPh sb="32" eb="34">
      <t>ジッシ</t>
    </rPh>
    <rPh sb="36" eb="38">
      <t>ロウスイ</t>
    </rPh>
    <rPh sb="38" eb="40">
      <t>タイサク</t>
    </rPh>
    <rPh sb="41" eb="42">
      <t>ハカ</t>
    </rPh>
    <rPh sb="43" eb="45">
      <t>ヒツヨウ</t>
    </rPh>
    <rPh sb="51" eb="53">
      <t>レイワ</t>
    </rPh>
    <rPh sb="54" eb="56">
      <t>ネンド</t>
    </rPh>
    <rPh sb="57" eb="60">
      <t>ショサンベツ</t>
    </rPh>
    <rPh sb="60" eb="62">
      <t>チク</t>
    </rPh>
    <rPh sb="62" eb="64">
      <t>ドウスイ</t>
    </rPh>
    <rPh sb="64" eb="65">
      <t>カン</t>
    </rPh>
    <rPh sb="66" eb="68">
      <t>コウシン</t>
    </rPh>
    <rPh sb="69" eb="70">
      <t>ム</t>
    </rPh>
    <rPh sb="72" eb="74">
      <t>チケイ</t>
    </rPh>
    <rPh sb="74" eb="76">
      <t>ソクリョウ</t>
    </rPh>
    <rPh sb="76" eb="77">
      <t>オヨ</t>
    </rPh>
    <rPh sb="78" eb="80">
      <t>ジッシ</t>
    </rPh>
    <rPh sb="80" eb="82">
      <t>セッケイ</t>
    </rPh>
    <rPh sb="83" eb="85">
      <t>ヨテイ</t>
    </rPh>
    <phoneticPr fontId="4"/>
  </si>
  <si>
    <t>　一般会計からの操出金に依存している状況であるが、管路更新・補修等により有収率を上げ、料金水準の検討を視野に入れた経営改善を図る必要がある。</t>
    <rPh sb="1" eb="3">
      <t>イッパン</t>
    </rPh>
    <rPh sb="3" eb="5">
      <t>カイケイ</t>
    </rPh>
    <rPh sb="8" eb="10">
      <t>クリダシ</t>
    </rPh>
    <rPh sb="10" eb="11">
      <t>キン</t>
    </rPh>
    <rPh sb="12" eb="14">
      <t>イゾン</t>
    </rPh>
    <rPh sb="18" eb="20">
      <t>ジョウキョウ</t>
    </rPh>
    <rPh sb="25" eb="27">
      <t>カンロ</t>
    </rPh>
    <rPh sb="27" eb="29">
      <t>コウシン</t>
    </rPh>
    <rPh sb="30" eb="32">
      <t>ホシュウ</t>
    </rPh>
    <rPh sb="32" eb="33">
      <t>トウ</t>
    </rPh>
    <rPh sb="36" eb="39">
      <t>ユウシュウリツ</t>
    </rPh>
    <rPh sb="40" eb="41">
      <t>ア</t>
    </rPh>
    <rPh sb="43" eb="45">
      <t>リョウキン</t>
    </rPh>
    <rPh sb="45" eb="47">
      <t>スイジュン</t>
    </rPh>
    <rPh sb="48" eb="50">
      <t>ケントウ</t>
    </rPh>
    <rPh sb="51" eb="53">
      <t>シヤ</t>
    </rPh>
    <rPh sb="54" eb="55">
      <t>イ</t>
    </rPh>
    <rPh sb="57" eb="59">
      <t>ケイエイ</t>
    </rPh>
    <rPh sb="59" eb="61">
      <t>カイゼン</t>
    </rPh>
    <rPh sb="62" eb="63">
      <t>ハカ</t>
    </rPh>
    <rPh sb="64" eb="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</si>
</sst>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9C-4978-9575-48532A2ECAC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519C-4978-9575-48532A2ECAC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74.47</c:v>
                </c:pt>
              </c:numCache>
            </c:numRef>
          </c:val>
          <c:extLst>
            <c:ext xmlns:c16="http://schemas.microsoft.com/office/drawing/2014/chart" uri="{C3380CC4-5D6E-409C-BE32-E72D297353CC}">
              <c16:uniqueId val="{00000000-A020-49EB-BF45-48D12AD412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A020-49EB-BF45-48D12AD412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68.48</c:v>
                </c:pt>
              </c:numCache>
            </c:numRef>
          </c:val>
          <c:extLst>
            <c:ext xmlns:c16="http://schemas.microsoft.com/office/drawing/2014/chart" uri="{C3380CC4-5D6E-409C-BE32-E72D297353CC}">
              <c16:uniqueId val="{00000000-917F-4757-B4E0-742CEA7B83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17F-4757-B4E0-742CEA7B83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93.81</c:v>
                </c:pt>
              </c:numCache>
            </c:numRef>
          </c:val>
          <c:extLst>
            <c:ext xmlns:c16="http://schemas.microsoft.com/office/drawing/2014/chart" uri="{C3380CC4-5D6E-409C-BE32-E72D297353CC}">
              <c16:uniqueId val="{00000000-A34D-4E0E-8284-B90FEE778F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A34D-4E0E-8284-B90FEE778F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8.19</c:v>
                </c:pt>
              </c:numCache>
            </c:numRef>
          </c:val>
          <c:extLst>
            <c:ext xmlns:c16="http://schemas.microsoft.com/office/drawing/2014/chart" uri="{C3380CC4-5D6E-409C-BE32-E72D297353CC}">
              <c16:uniqueId val="{00000000-16C7-49D2-A452-7687E165AA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16C7-49D2-A452-7687E165AA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21.44</c:v>
                </c:pt>
              </c:numCache>
            </c:numRef>
          </c:val>
          <c:extLst>
            <c:ext xmlns:c16="http://schemas.microsoft.com/office/drawing/2014/chart" uri="{C3380CC4-5D6E-409C-BE32-E72D297353CC}">
              <c16:uniqueId val="{00000000-4E3A-476B-A1A1-4ED56DBBF6E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4E3A-476B-A1A1-4ED56DBBF6E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35.75</c:v>
                </c:pt>
              </c:numCache>
            </c:numRef>
          </c:val>
          <c:extLst>
            <c:ext xmlns:c16="http://schemas.microsoft.com/office/drawing/2014/chart" uri="{C3380CC4-5D6E-409C-BE32-E72D297353CC}">
              <c16:uniqueId val="{00000000-CA5B-43C6-88F8-CCB36515DD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CA5B-43C6-88F8-CCB36515DD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27.63</c:v>
                </c:pt>
              </c:numCache>
            </c:numRef>
          </c:val>
          <c:extLst>
            <c:ext xmlns:c16="http://schemas.microsoft.com/office/drawing/2014/chart" uri="{C3380CC4-5D6E-409C-BE32-E72D297353CC}">
              <c16:uniqueId val="{00000000-8A98-4CCD-A8E3-E0A641F810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8A98-4CCD-A8E3-E0A641F810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1664.86</c:v>
                </c:pt>
              </c:numCache>
            </c:numRef>
          </c:val>
          <c:extLst>
            <c:ext xmlns:c16="http://schemas.microsoft.com/office/drawing/2014/chart" uri="{C3380CC4-5D6E-409C-BE32-E72D297353CC}">
              <c16:uniqueId val="{00000000-79BD-48A9-A64D-9C61403D9A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79BD-48A9-A64D-9C61403D9A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30.38</c:v>
                </c:pt>
              </c:numCache>
            </c:numRef>
          </c:val>
          <c:extLst>
            <c:ext xmlns:c16="http://schemas.microsoft.com/office/drawing/2014/chart" uri="{C3380CC4-5D6E-409C-BE32-E72D297353CC}">
              <c16:uniqueId val="{00000000-AC52-4796-8CB3-E1461C47CDD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AC52-4796-8CB3-E1461C47CDD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776.68</c:v>
                </c:pt>
              </c:numCache>
            </c:numRef>
          </c:val>
          <c:extLst>
            <c:ext xmlns:c16="http://schemas.microsoft.com/office/drawing/2014/chart" uri="{C3380CC4-5D6E-409C-BE32-E72D297353CC}">
              <c16:uniqueId val="{00000000-DC03-43E5-9034-B86A76E443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DC03-43E5-9034-B86A76E443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N8" sqref="BN8:BY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初山別村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簡易水道事業</v>
      </c>
      <c r="Q8" s="68"/>
      <c r="R8" s="68"/>
      <c r="S8" s="68"/>
      <c r="T8" s="68"/>
      <c r="U8" s="68"/>
      <c r="V8" s="68"/>
      <c r="W8" s="68" t="str">
        <f>データ!$L$6</f>
        <v>C4</v>
      </c>
      <c r="X8" s="68"/>
      <c r="Y8" s="68"/>
      <c r="Z8" s="68"/>
      <c r="AA8" s="68"/>
      <c r="AB8" s="68"/>
      <c r="AC8" s="68"/>
      <c r="AD8" s="68" t="str">
        <f>データ!$M$6</f>
        <v>非設置</v>
      </c>
      <c r="AE8" s="68"/>
      <c r="AF8" s="68"/>
      <c r="AG8" s="68"/>
      <c r="AH8" s="68"/>
      <c r="AI8" s="68"/>
      <c r="AJ8" s="68"/>
      <c r="AK8" s="2"/>
      <c r="AL8" s="59">
        <f>データ!$R$6</f>
        <v>1005</v>
      </c>
      <c r="AM8" s="59"/>
      <c r="AN8" s="59"/>
      <c r="AO8" s="59"/>
      <c r="AP8" s="59"/>
      <c r="AQ8" s="59"/>
      <c r="AR8" s="59"/>
      <c r="AS8" s="59"/>
      <c r="AT8" s="36">
        <f>データ!$S$6</f>
        <v>279.52</v>
      </c>
      <c r="AU8" s="37"/>
      <c r="AV8" s="37"/>
      <c r="AW8" s="37"/>
      <c r="AX8" s="37"/>
      <c r="AY8" s="37"/>
      <c r="AZ8" s="37"/>
      <c r="BA8" s="37"/>
      <c r="BB8" s="48">
        <f>データ!$T$6</f>
        <v>3.6</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53.92</v>
      </c>
      <c r="J10" s="37"/>
      <c r="K10" s="37"/>
      <c r="L10" s="37"/>
      <c r="M10" s="37"/>
      <c r="N10" s="37"/>
      <c r="O10" s="58"/>
      <c r="P10" s="48">
        <f>データ!$P$6</f>
        <v>97.36</v>
      </c>
      <c r="Q10" s="48"/>
      <c r="R10" s="48"/>
      <c r="S10" s="48"/>
      <c r="T10" s="48"/>
      <c r="U10" s="48"/>
      <c r="V10" s="48"/>
      <c r="W10" s="59">
        <f>データ!$Q$6</f>
        <v>5290</v>
      </c>
      <c r="X10" s="59"/>
      <c r="Y10" s="59"/>
      <c r="Z10" s="59"/>
      <c r="AA10" s="59"/>
      <c r="AB10" s="59"/>
      <c r="AC10" s="59"/>
      <c r="AD10" s="2"/>
      <c r="AE10" s="2"/>
      <c r="AF10" s="2"/>
      <c r="AG10" s="2"/>
      <c r="AH10" s="2"/>
      <c r="AI10" s="2"/>
      <c r="AJ10" s="2"/>
      <c r="AK10" s="2"/>
      <c r="AL10" s="59">
        <f>データ!$U$6</f>
        <v>957</v>
      </c>
      <c r="AM10" s="59"/>
      <c r="AN10" s="59"/>
      <c r="AO10" s="59"/>
      <c r="AP10" s="59"/>
      <c r="AQ10" s="59"/>
      <c r="AR10" s="59"/>
      <c r="AS10" s="59"/>
      <c r="AT10" s="36">
        <f>データ!$V$6</f>
        <v>35.799999999999997</v>
      </c>
      <c r="AU10" s="37"/>
      <c r="AV10" s="37"/>
      <c r="AW10" s="37"/>
      <c r="AX10" s="37"/>
      <c r="AY10" s="37"/>
      <c r="AZ10" s="37"/>
      <c r="BA10" s="37"/>
      <c r="BB10" s="48">
        <f>データ!$W$6</f>
        <v>26.73</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108</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109</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mSbh28MUHc76bps9fhAGGDrUC1ZkicYuQYeAi4yHsdozQ0CEBouoshLFDGq/s45dp3zBVDHNferepbNnKqbKA==" saltValue="nbBASSvUExHw1wEzxIhl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14851</v>
      </c>
      <c r="D6" s="20">
        <f t="shared" si="3"/>
        <v>46</v>
      </c>
      <c r="E6" s="20">
        <f t="shared" si="3"/>
        <v>1</v>
      </c>
      <c r="F6" s="20">
        <f t="shared" si="3"/>
        <v>0</v>
      </c>
      <c r="G6" s="20">
        <f t="shared" si="3"/>
        <v>5</v>
      </c>
      <c r="H6" s="20" t="str">
        <f t="shared" si="3"/>
        <v>北海道　初山別村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53.92</v>
      </c>
      <c r="P6" s="21">
        <f t="shared" si="3"/>
        <v>97.36</v>
      </c>
      <c r="Q6" s="21">
        <f t="shared" si="3"/>
        <v>5290</v>
      </c>
      <c r="R6" s="21">
        <f t="shared" si="3"/>
        <v>1005</v>
      </c>
      <c r="S6" s="21">
        <f t="shared" si="3"/>
        <v>279.52</v>
      </c>
      <c r="T6" s="21">
        <f t="shared" si="3"/>
        <v>3.6</v>
      </c>
      <c r="U6" s="21">
        <f t="shared" si="3"/>
        <v>957</v>
      </c>
      <c r="V6" s="21">
        <f t="shared" si="3"/>
        <v>35.799999999999997</v>
      </c>
      <c r="W6" s="21">
        <f t="shared" si="3"/>
        <v>26.73</v>
      </c>
      <c r="X6" s="22" t="str">
        <f>IF(X7="",NA(),X7)</f>
        <v>-</v>
      </c>
      <c r="Y6" s="22" t="str">
        <f t="shared" ref="Y6:AG6" si="4">IF(Y7="",NA(),Y7)</f>
        <v>-</v>
      </c>
      <c r="Z6" s="22" t="str">
        <f t="shared" si="4"/>
        <v>-</v>
      </c>
      <c r="AA6" s="22" t="str">
        <f t="shared" si="4"/>
        <v>-</v>
      </c>
      <c r="AB6" s="22">
        <f t="shared" si="4"/>
        <v>93.81</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35.75</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27.63</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1664.86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30.38</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776.68</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74.47</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68.48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8.19</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21.44</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14851</v>
      </c>
      <c r="D7" s="24">
        <v>46</v>
      </c>
      <c r="E7" s="24">
        <v>1</v>
      </c>
      <c r="F7" s="24">
        <v>0</v>
      </c>
      <c r="G7" s="24">
        <v>5</v>
      </c>
      <c r="H7" s="24" t="s">
        <v>92</v>
      </c>
      <c r="I7" s="24" t="s">
        <v>93</v>
      </c>
      <c r="J7" s="24" t="s">
        <v>94</v>
      </c>
      <c r="K7" s="24" t="s">
        <v>95</v>
      </c>
      <c r="L7" s="24" t="s">
        <v>96</v>
      </c>
      <c r="M7" s="24" t="s">
        <v>97</v>
      </c>
      <c r="N7" s="25" t="s">
        <v>98</v>
      </c>
      <c r="O7" s="25">
        <v>53.92</v>
      </c>
      <c r="P7" s="25">
        <v>97.36</v>
      </c>
      <c r="Q7" s="25">
        <v>5290</v>
      </c>
      <c r="R7" s="25">
        <v>1005</v>
      </c>
      <c r="S7" s="25">
        <v>279.52</v>
      </c>
      <c r="T7" s="25">
        <v>3.6</v>
      </c>
      <c r="U7" s="25">
        <v>957</v>
      </c>
      <c r="V7" s="25">
        <v>35.799999999999997</v>
      </c>
      <c r="W7" s="25">
        <v>26.73</v>
      </c>
      <c r="X7" s="25" t="s">
        <v>98</v>
      </c>
      <c r="Y7" s="25" t="s">
        <v>98</v>
      </c>
      <c r="Z7" s="25" t="s">
        <v>98</v>
      </c>
      <c r="AA7" s="25" t="s">
        <v>98</v>
      </c>
      <c r="AB7" s="25">
        <v>93.81</v>
      </c>
      <c r="AC7" s="25" t="s">
        <v>98</v>
      </c>
      <c r="AD7" s="25" t="s">
        <v>98</v>
      </c>
      <c r="AE7" s="25" t="s">
        <v>98</v>
      </c>
      <c r="AF7" s="25" t="s">
        <v>98</v>
      </c>
      <c r="AG7" s="25">
        <v>102.26</v>
      </c>
      <c r="AH7" s="25">
        <v>102.02</v>
      </c>
      <c r="AI7" s="25" t="s">
        <v>98</v>
      </c>
      <c r="AJ7" s="25" t="s">
        <v>98</v>
      </c>
      <c r="AK7" s="25" t="s">
        <v>98</v>
      </c>
      <c r="AL7" s="25" t="s">
        <v>98</v>
      </c>
      <c r="AM7" s="25">
        <v>35.75</v>
      </c>
      <c r="AN7" s="25" t="s">
        <v>98</v>
      </c>
      <c r="AO7" s="25" t="s">
        <v>98</v>
      </c>
      <c r="AP7" s="25" t="s">
        <v>98</v>
      </c>
      <c r="AQ7" s="25" t="s">
        <v>98</v>
      </c>
      <c r="AR7" s="25">
        <v>82.37</v>
      </c>
      <c r="AS7" s="25">
        <v>26.96</v>
      </c>
      <c r="AT7" s="25" t="s">
        <v>98</v>
      </c>
      <c r="AU7" s="25" t="s">
        <v>98</v>
      </c>
      <c r="AV7" s="25" t="s">
        <v>98</v>
      </c>
      <c r="AW7" s="25" t="s">
        <v>98</v>
      </c>
      <c r="AX7" s="25">
        <v>27.63</v>
      </c>
      <c r="AY7" s="25" t="s">
        <v>98</v>
      </c>
      <c r="AZ7" s="25" t="s">
        <v>98</v>
      </c>
      <c r="BA7" s="25" t="s">
        <v>98</v>
      </c>
      <c r="BB7" s="25" t="s">
        <v>98</v>
      </c>
      <c r="BC7" s="25">
        <v>101.6</v>
      </c>
      <c r="BD7" s="25">
        <v>142.38999999999999</v>
      </c>
      <c r="BE7" s="25" t="s">
        <v>98</v>
      </c>
      <c r="BF7" s="25" t="s">
        <v>98</v>
      </c>
      <c r="BG7" s="25" t="s">
        <v>98</v>
      </c>
      <c r="BH7" s="25" t="s">
        <v>98</v>
      </c>
      <c r="BI7" s="25">
        <v>1664.86</v>
      </c>
      <c r="BJ7" s="25" t="s">
        <v>98</v>
      </c>
      <c r="BK7" s="25" t="s">
        <v>98</v>
      </c>
      <c r="BL7" s="25" t="s">
        <v>98</v>
      </c>
      <c r="BM7" s="25" t="s">
        <v>98</v>
      </c>
      <c r="BN7" s="25">
        <v>1398.03</v>
      </c>
      <c r="BO7" s="25">
        <v>1043.3599999999999</v>
      </c>
      <c r="BP7" s="25" t="s">
        <v>98</v>
      </c>
      <c r="BQ7" s="25" t="s">
        <v>98</v>
      </c>
      <c r="BR7" s="25" t="s">
        <v>98</v>
      </c>
      <c r="BS7" s="25" t="s">
        <v>98</v>
      </c>
      <c r="BT7" s="25">
        <v>30.38</v>
      </c>
      <c r="BU7" s="25" t="s">
        <v>98</v>
      </c>
      <c r="BV7" s="25" t="s">
        <v>98</v>
      </c>
      <c r="BW7" s="25" t="s">
        <v>98</v>
      </c>
      <c r="BX7" s="25" t="s">
        <v>98</v>
      </c>
      <c r="BY7" s="25">
        <v>39.15</v>
      </c>
      <c r="BZ7" s="25">
        <v>56.19</v>
      </c>
      <c r="CA7" s="25" t="s">
        <v>98</v>
      </c>
      <c r="CB7" s="25" t="s">
        <v>98</v>
      </c>
      <c r="CC7" s="25" t="s">
        <v>98</v>
      </c>
      <c r="CD7" s="25" t="s">
        <v>98</v>
      </c>
      <c r="CE7" s="25">
        <v>776.68</v>
      </c>
      <c r="CF7" s="25" t="s">
        <v>98</v>
      </c>
      <c r="CG7" s="25" t="s">
        <v>98</v>
      </c>
      <c r="CH7" s="25" t="s">
        <v>98</v>
      </c>
      <c r="CI7" s="25" t="s">
        <v>98</v>
      </c>
      <c r="CJ7" s="25">
        <v>392.81</v>
      </c>
      <c r="CK7" s="25">
        <v>285.60000000000002</v>
      </c>
      <c r="CL7" s="25" t="s">
        <v>98</v>
      </c>
      <c r="CM7" s="25" t="s">
        <v>98</v>
      </c>
      <c r="CN7" s="25" t="s">
        <v>98</v>
      </c>
      <c r="CO7" s="25" t="s">
        <v>98</v>
      </c>
      <c r="CP7" s="25">
        <v>74.47</v>
      </c>
      <c r="CQ7" s="25" t="s">
        <v>98</v>
      </c>
      <c r="CR7" s="25" t="s">
        <v>98</v>
      </c>
      <c r="CS7" s="25" t="s">
        <v>98</v>
      </c>
      <c r="CT7" s="25" t="s">
        <v>98</v>
      </c>
      <c r="CU7" s="25">
        <v>29.19</v>
      </c>
      <c r="CV7" s="25">
        <v>48.33</v>
      </c>
      <c r="CW7" s="25" t="s">
        <v>98</v>
      </c>
      <c r="CX7" s="25" t="s">
        <v>98</v>
      </c>
      <c r="CY7" s="25" t="s">
        <v>98</v>
      </c>
      <c r="CZ7" s="25" t="s">
        <v>98</v>
      </c>
      <c r="DA7" s="25">
        <v>68.48</v>
      </c>
      <c r="DB7" s="25" t="s">
        <v>98</v>
      </c>
      <c r="DC7" s="25" t="s">
        <v>98</v>
      </c>
      <c r="DD7" s="25" t="s">
        <v>98</v>
      </c>
      <c r="DE7" s="25" t="s">
        <v>98</v>
      </c>
      <c r="DF7" s="25">
        <v>66.040000000000006</v>
      </c>
      <c r="DG7" s="25">
        <v>70.34</v>
      </c>
      <c r="DH7" s="25" t="s">
        <v>98</v>
      </c>
      <c r="DI7" s="25" t="s">
        <v>98</v>
      </c>
      <c r="DJ7" s="25" t="s">
        <v>98</v>
      </c>
      <c r="DK7" s="25" t="s">
        <v>98</v>
      </c>
      <c r="DL7" s="25">
        <v>8.19</v>
      </c>
      <c r="DM7" s="25" t="s">
        <v>98</v>
      </c>
      <c r="DN7" s="25" t="s">
        <v>98</v>
      </c>
      <c r="DO7" s="25" t="s">
        <v>98</v>
      </c>
      <c r="DP7" s="25" t="s">
        <v>98</v>
      </c>
      <c r="DQ7" s="25">
        <v>28.04</v>
      </c>
      <c r="DR7" s="25">
        <v>35.5</v>
      </c>
      <c r="DS7" s="25" t="s">
        <v>98</v>
      </c>
      <c r="DT7" s="25" t="s">
        <v>98</v>
      </c>
      <c r="DU7" s="25" t="s">
        <v>98</v>
      </c>
      <c r="DV7" s="25" t="s">
        <v>98</v>
      </c>
      <c r="DW7" s="25">
        <v>21.44</v>
      </c>
      <c r="DX7" s="25" t="s">
        <v>98</v>
      </c>
      <c r="DY7" s="25" t="s">
        <v>98</v>
      </c>
      <c r="DZ7" s="25" t="s">
        <v>98</v>
      </c>
      <c r="EA7" s="25" t="s">
        <v>98</v>
      </c>
      <c r="EB7" s="25">
        <v>11.15</v>
      </c>
      <c r="EC7" s="25">
        <v>16.16</v>
      </c>
      <c r="ED7" s="25" t="s">
        <v>98</v>
      </c>
      <c r="EE7" s="25" t="s">
        <v>98</v>
      </c>
      <c r="EF7" s="25" t="s">
        <v>98</v>
      </c>
      <c r="EG7" s="25" t="s">
        <v>98</v>
      </c>
      <c r="EH7" s="25">
        <v>0</v>
      </c>
      <c r="EI7" s="25" t="s">
        <v>98</v>
      </c>
      <c r="EJ7" s="25" t="s">
        <v>98</v>
      </c>
      <c r="EK7" s="25" t="s">
        <v>98</v>
      </c>
      <c r="EL7" s="25" t="s">
        <v>98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higa</cp:lastModifiedBy>
  <cp:lastPrinted>2026-02-02T10:35:20Z</cp:lastPrinted>
  <dcterms:created xsi:type="dcterms:W3CDTF">2025-12-12T09:09:44Z</dcterms:created>
  <dcterms:modified xsi:type="dcterms:W3CDTF">2026-02-02T11:29:30Z</dcterms:modified>
  <cp:category/>
</cp:coreProperties>
</file>